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 defaultThemeVersion="164011"/>
  <bookViews>
    <workbookView activeTab="4"/>
  </bookViews>
  <sheets>
    <sheet name="Sheet1" sheetId="1" r:id="rId1"/>
    <sheet name="Cover" sheetId="2" r:id="rId2"/>
    <sheet name="PackagePricing" sheetId="3" r:id="rId3"/>
    <sheet name="Civil - Summary" sheetId="4" r:id="rId4"/>
    <sheet name="Evaluation Warning" sheetId="5" r:id="rId8"/>
  </sheets>
  <definedNames>
    <definedName name="_xlnm.Print_Area" comment="" localSheetId="1">Cover!A1:H32</definedName>
    <definedName name="_xlnm.Print_Area" comment="" localSheetId="2">PackagePricing!A1:G73</definedName>
    <definedName name="_xlnm.Print_Area" comment="" localSheetId="3">'Civil - Summary'!A1:G38</definedName>
  </definedNames>
  <calcPr fullPrecision="1" calcId="125725"/>
</workbook>
</file>

<file path=xl/sharedStrings.xml><?xml version="1.0" encoding="utf-8"?>
<sst xmlns="http://schemas.openxmlformats.org/spreadsheetml/2006/main" uniqueCount="56" count="94">
  <si>
    <t>Quotation</t>
  </si>
  <si>
    <t>Region</t>
  </si>
  <si>
    <t>BS number</t>
  </si>
  <si>
    <t>Site Name</t>
  </si>
  <si>
    <t>Budget Code</t>
  </si>
  <si>
    <t>Mast Type</t>
  </si>
  <si>
    <t>Design Load</t>
  </si>
  <si>
    <t>Equipment Housing</t>
  </si>
  <si>
    <t>Site Size</t>
  </si>
  <si>
    <t>CONTRACTOR DETAILS</t>
  </si>
  <si>
    <t>Name</t>
  </si>
  <si>
    <t>Quotation Number</t>
  </si>
  <si>
    <t>Date of Quotation</t>
  </si>
  <si>
    <t>Quotation Revision</t>
  </si>
  <si>
    <t>QUOTATION FOR GF MACRO BTS</t>
  </si>
  <si>
    <t>Centurion</t>
  </si>
  <si>
    <t>Honda Site</t>
  </si>
  <si>
    <t>T.B.C</t>
  </si>
  <si>
    <t>Lattice</t>
  </si>
  <si>
    <t>ARP 1 Door H&amp;S Security</t>
  </si>
  <si>
    <t>Gohvan Construction (Pty) Ltd.</t>
  </si>
  <si>
    <t>Site Name:</t>
  </si>
  <si>
    <t>BS number:</t>
  </si>
  <si>
    <t>SAP Material Id</t>
  </si>
  <si>
    <t>Material Number Used by Vendor</t>
  </si>
  <si>
    <t>Packages</t>
  </si>
  <si>
    <t>Unit</t>
  </si>
  <si>
    <t>Unit Price</t>
  </si>
  <si>
    <t>Quantity</t>
  </si>
  <si>
    <t>Total</t>
  </si>
  <si>
    <t>PROGRAM MANAGEMENT</t>
  </si>
  <si>
    <t>DESIGN PACKAGES</t>
  </si>
  <si>
    <t>BUILD PACKAGES</t>
  </si>
  <si>
    <t>304360317</t>
  </si>
  <si>
    <t>GOHVAN_VFZA_CW_NGA_219</t>
  </si>
  <si>
    <t>GF Tower Handling Fee</t>
  </si>
  <si>
    <t>Per Site</t>
  </si>
  <si>
    <t>304360285</t>
  </si>
  <si>
    <t>GOHVAN_VFZA_CW_NGA_174</t>
  </si>
  <si>
    <t>GF Greenfield Design requirements Metro</t>
  </si>
  <si>
    <t>304360426</t>
  </si>
  <si>
    <t>GOHVAN_VFZA_CW_NGA_007</t>
  </si>
  <si>
    <t>GF 15m Lattice Tower: Fall Arrest</t>
  </si>
  <si>
    <t>304360226</t>
  </si>
  <si>
    <t>GOHVAN_VFZA_CW_NGA_196</t>
  </si>
  <si>
    <t>GF Site Prep, Clearing&amp; Filling</t>
  </si>
  <si>
    <t>ACTIVITY</t>
  </si>
  <si>
    <t>TOTAL</t>
  </si>
  <si>
    <t>NON STANDARD BILL ITEMS</t>
  </si>
  <si>
    <t>SUB TOTAL</t>
  </si>
  <si>
    <t>ADD : VALUE ADDED TAX</t>
  </si>
  <si>
    <t>CONTRACTOR</t>
  </si>
  <si>
    <t>APROVED BY VODACOM</t>
  </si>
  <si>
    <t>DATE</t>
  </si>
  <si>
    <t>: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</si>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</sst>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4" formatCode="yyyy/mm/dd"/>
  </numFmts>
  <fonts count="35"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b/>
      <sz val="11"/>
      <name val="Calibri"/>
      <charset val="0"/>
    </font>
    <font>
      <b/>
      <sz val="20"/>
      <name val="Calibri"/>
      <charset val="0"/>
    </font>
    <font>
      <b/>
      <i/>
      <sz val="11"/>
      <name val="Calibri"/>
      <charset val="0"/>
    </font>
    <font>
      <b/>
      <i/>
      <sz val="11"/>
      <color rgb="FF0070C0"/>
      <name val="Calibri"/>
      <charset val="0"/>
    </font>
    <font>
      <b/>
      <i/>
      <sz val="14"/>
      <color rgb="FF0070C0"/>
      <name val="Calibri"/>
      <charset val="0"/>
    </font>
    <font>
      <b/>
      <sz val="14"/>
      <name val="Calibri"/>
      <charset val="0"/>
    </font>
    <font>
      <b/>
      <i/>
      <sz val="16"/>
      <color rgb="FF0070C0"/>
      <name val="Calibri"/>
      <charset val="0"/>
    </font>
    <font>
      <b/>
      <sz val="16"/>
      <name val="Calibri"/>
      <charset val="0"/>
    </font>
    <font>
      <sz val="18"/>
      <name val="Calibri"/>
      <charset val="0"/>
    </font>
    <font>
      <sz val="18"/>
      <color rgb="FFFFFFFF"/>
      <name val="Calibri"/>
      <charset val="0"/>
    </font>
    <font>
      <b/>
      <sz val="18"/>
      <color rgb="FFFFFFFF"/>
      <name val="Calibri"/>
      <charset val="0"/>
    </font>
    <font>
      <b/>
      <i/>
      <sz val="18"/>
      <color rgb="FFFFFFFF"/>
      <name val="Calibri"/>
      <charset val="0"/>
    </font>
    <font>
      <sz val="11"/>
      <name val="Century Gothic"/>
      <charset val="0"/>
    </font>
    <font>
      <b/>
      <sz val="20"/>
      <name val="Century Gothic"/>
      <charset val="0"/>
    </font>
    <font>
      <b/>
      <i/>
      <sz val="14"/>
      <color rgb="FF0070C0"/>
      <name val="Century Gothic"/>
      <charset val="0"/>
    </font>
    <font>
      <b/>
      <sz val="14"/>
      <name val="Century Gothic"/>
      <charset val="0"/>
    </font>
    <font>
      <b/>
      <i/>
      <sz val="18"/>
      <color rgb="FFFFFFFF"/>
      <name val="Century Gothic"/>
      <charset val="0"/>
    </font>
    <font>
      <b/>
      <i/>
      <sz val="16"/>
      <color rgb="FF0070C0"/>
      <name val="Century Gothic"/>
      <charset val="0"/>
    </font>
    <font>
      <b/>
      <sz val="16"/>
      <name val="Century Gothic"/>
      <charset val="0"/>
    </font>
    <font>
      <b/>
      <sz val="11"/>
      <name val="Century Gothic"/>
      <charset val="0"/>
    </font>
    <font>
      <b/>
      <sz val="18"/>
      <name val="Century Gothic"/>
      <charset val="0"/>
    </font>
    <font>
      <b/>
      <sz val="18"/>
      <color rgb="FF0070C0"/>
      <name val="Century Gothic"/>
      <charset val="0"/>
    </font>
    <font>
      <b/>
      <sz val="18"/>
      <color rgb="FFFFFFFF"/>
      <name val="Century Gothic"/>
      <charset val="0"/>
    </font>
    <font>
      <b/>
      <sz val="11"/>
      <color rgb="FFFFFFFF"/>
      <name val="Century Gothic"/>
      <charset val="0"/>
    </font>
    <font>
      <sz val="14"/>
      <name val="Century Gothic"/>
      <charset val="0"/>
    </font>
    <font>
      <b/>
      <sz val="10"/>
      <name val="Century Gothic"/>
      <charset val="0"/>
    </font>
    <font>
      <sz val="10"/>
      <name val="Century Gothic"/>
      <charset val="0"/>
    </font>
    <font>
      <b/>
      <sz val="14"/>
      <color rgb="FFFFFFFF"/>
      <name val="Century Gothic"/>
      <charset val="0"/>
    </font>
    <font>
      <sz val="14"/>
      <color rgb="FFFFFFFF"/>
      <name val="Century Gothic"/>
      <charset val="0"/>
    </font>
    <font>
      <sz val="14"/>
      <name val="Calibri"/>
      <charset val="0"/>
    </font>
  </fonts>
  <fills count="5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1" fillId="0" borderId="1" applyAlignment="0" applyBorder="0" applyNumberFormat="0" applyFill="0" applyProtection="0"/>
    <xf numFmtId="0" fontId="1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43" fontId="1" fillId="0" borderId="1" applyAlignment="0" applyBorder="0" applyFont="0" applyFill="0" applyProtection="0"/>
    <xf numFmtId="41" fontId="1" fillId="0" borderId="1" applyAlignment="0" applyBorder="0" applyFont="0" applyFill="0" applyProtection="0"/>
    <xf numFmtId="44" fontId="1" fillId="0" borderId="1" applyAlignment="0" applyBorder="0" applyFont="0" applyFill="0" applyProtection="0"/>
    <xf numFmtId="42" fontId="1" fillId="0" borderId="1" applyAlignment="0" applyBorder="0" applyFont="0" applyFill="0" applyProtection="0"/>
    <xf numFmtId="9" fontId="1" fillId="0" borderId="1" applyAlignment="0" applyBorder="0" applyFont="0" applyFill="0" applyProtection="0"/>
  </cellStyleXfs>
  <cellXfs>
    <xf numFmtId="0" fontId="0" fillId="0" borderId="0" xfId="0"/>
    <xf numFmtId="0" fontId="10" fillId="0" borderId="0" xfId="0" applyFont="1"/>
    <xf numFmtId="0" fontId="0" fillId="2" borderId="0" xfId="0" applyAlignment="1" applyFill="1">
      <alignment horizontal="center" vertical="center"/>
    </xf>
    <xf numFmtId="164" fontId="10" fillId="0" borderId="0" xfId="0" applyFont="1" applyNumberFormat="1"/>
    <xf numFmtId="0" fontId="17" fillId="0" borderId="0" xfId="0" applyFont="1"/>
    <xf numFmtId="0" fontId="20" fillId="0" borderId="0" xfId="0" applyFont="1"/>
    <xf numFmtId="0" fontId="17" fillId="0" borderId="0" xfId="0" applyAlignment="1" applyFont="1">
      <alignment wrapText="1"/>
    </xf>
    <xf numFmtId="0" fontId="18" fillId="0" borderId="0" xfId="0" applyAlignment="1" applyFont="1">
      <alignment horizontal="center" vertical="center" wrapText="1"/>
    </xf>
    <xf numFmtId="0" fontId="19" fillId="0" borderId="0" xfId="0" applyAlignment="1" applyFont="1">
      <alignment horizontal="center" vertical="center" wrapText="1"/>
    </xf>
    <xf numFmtId="0" fontId="20" fillId="3" borderId="0" xfId="0" applyAlignment="1" applyFont="1" applyFill="1">
      <alignment horizontal="center" vertical="center" wrapText="1"/>
    </xf>
    <xf numFmtId="0" fontId="20" fillId="0" borderId="0" xfId="0" applyAlignment="1" applyFont="1">
      <alignment wrapText="1"/>
    </xf>
    <xf numFmtId="0" fontId="21" fillId="2" borderId="0" xfId="0" applyAlignment="1" applyFont="1" applyFill="1">
      <alignment horizontal="center" vertical="center" wrapText="1"/>
    </xf>
    <xf numFmtId="0" fontId="22" fillId="0" borderId="0" xfId="0" applyAlignment="1" applyFont="1">
      <alignment horizontal="center" wrapText="1"/>
    </xf>
    <xf numFmtId="0" fontId="23" fillId="0" borderId="0" xfId="0" applyAlignment="1" applyFont="1">
      <alignment horizontal="center" wrapText="1"/>
    </xf>
    <xf numFmtId="0" fontId="19" fillId="0" borderId="0" xfId="0" applyAlignment="1" applyFont="1">
      <alignment wrapText="1"/>
    </xf>
    <xf numFmtId="0" fontId="19" fillId="0" borderId="0" xfId="0" applyAlignment="1" applyFont="1">
      <alignment horizontal="center" wrapText="1"/>
    </xf>
    <xf numFmtId="164" fontId="20" fillId="3" borderId="0" xfId="0" applyAlignment="1" applyFont="1" applyNumberFormat="1" applyFill="1">
      <alignment horizontal="center" vertical="center" wrapText="1"/>
    </xf>
    <xf numFmtId="0" fontId="24" fillId="0" borderId="0" xfId="0" applyFont="1"/>
    <xf numFmtId="0" fontId="24" fillId="3" borderId="0" xfId="0" applyFont="1" applyFill="1"/>
    <xf numFmtId="0" fontId="26" fillId="0" borderId="0" xfId="0" applyFont="1"/>
    <xf numFmtId="0" fontId="27" fillId="2" borderId="0" xfId="0" applyFont="1" applyFill="1"/>
    <xf numFmtId="0" fontId="17" fillId="0" borderId="2" xfId="0" applyBorder="1" applyFont="1"/>
    <xf numFmtId="0" fontId="17" fillId="0" borderId="3" xfId="0" applyBorder="1" applyFont="1"/>
    <xf numFmtId="0" fontId="17" fillId="0" borderId="4" xfId="0" applyBorder="1" applyFont="1"/>
    <xf numFmtId="0" fontId="17" fillId="3" borderId="4" xfId="0" applyBorder="1" applyFont="1" applyFill="1"/>
    <xf numFmtId="0" fontId="26" fillId="0" borderId="0" xfId="0" applyAlignment="1" applyFont="1">
      <alignment horizontal="center" vertical="center"/>
    </xf>
    <xf numFmtId="0" fontId="27" fillId="2" borderId="0" xfId="0" applyAlignment="1" applyFont="1" applyFill="1">
      <alignment horizontal="center" vertical="center"/>
    </xf>
    <xf numFmtId="0" fontId="27" fillId="0" borderId="0" xfId="0" applyAlignment="1" applyFont="1">
      <alignment horizontal="center" vertical="center"/>
    </xf>
    <xf numFmtId="0" fontId="24" fillId="0" borderId="0" xfId="0" applyAlignment="1" applyFont="1">
      <alignment horizontal="center" vertical="center"/>
    </xf>
    <xf numFmtId="0" fontId="28" fillId="2" borderId="5" xfId="0" applyAlignment="1" applyBorder="1" applyFont="1" applyFill="1">
      <alignment horizontal="center" vertical="center"/>
    </xf>
    <xf numFmtId="0" fontId="28" fillId="2" borderId="6" xfId="0" applyAlignment="1" applyBorder="1" applyFont="1" applyFill="1">
      <alignment horizontal="center" vertical="center"/>
    </xf>
    <xf numFmtId="0" fontId="28" fillId="2" borderId="7" xfId="0" applyAlignment="1" applyBorder="1" applyFont="1" applyFill="1">
      <alignment horizontal="center" vertical="center"/>
    </xf>
    <xf numFmtId="0" fontId="24" fillId="3" borderId="2" xfId="0" applyAlignment="1" applyBorder="1" applyFont="1" applyFill="1">
      <alignment horizontal="center" vertical="center"/>
    </xf>
    <xf numFmtId="0" fontId="24" fillId="3" borderId="3" xfId="0" applyAlignment="1" applyBorder="1" applyFont="1" applyFill="1">
      <alignment horizontal="center" vertical="center"/>
    </xf>
    <xf numFmtId="0" fontId="24" fillId="3" borderId="4" xfId="0" applyAlignment="1" applyBorder="1" applyFont="1" applyFill="1">
      <alignment horizontal="center" vertical="center"/>
    </xf>
    <xf numFmtId="0" fontId="17" fillId="2" borderId="2" xfId="0" applyBorder="1" applyFont="1" applyFill="1"/>
    <xf numFmtId="0" fontId="24" fillId="2" borderId="2" xfId="0" applyBorder="1" applyFont="1" applyFill="1"/>
    <xf numFmtId="0" fontId="29" fillId="0" borderId="0" xfId="0" applyFont="1"/>
    <xf numFmtId="0" fontId="29" fillId="0" borderId="8" xfId="0" applyBorder="1" applyFont="1"/>
    <xf numFmtId="0" fontId="20" fillId="3" borderId="9" xfId="0" applyBorder="1" applyFont="1" applyFill="1"/>
    <xf numFmtId="0" fontId="20" fillId="0" borderId="10" xfId="0" applyBorder="1" applyFont="1"/>
    <xf numFmtId="0" fontId="30" fillId="0" borderId="0" xfId="0" applyFont="1"/>
    <xf numFmtId="0" fontId="31" fillId="0" borderId="0" xfId="0" applyFont="1"/>
    <xf numFmtId="0" fontId="30" fillId="0" borderId="11" xfId="0" applyBorder="1" applyFont="1"/>
    <xf numFmtId="0" fontId="30" fillId="0" borderId="12" xfId="0" applyBorder="1" applyFont="1"/>
    <xf numFmtId="0" fontId="32" fillId="2" borderId="13" xfId="0" applyBorder="1" applyFont="1" applyFill="1"/>
    <xf numFmtId="0" fontId="32" fillId="4" borderId="0" xfId="0" applyFont="1" applyFill="1"/>
    <xf numFmtId="0" fontId="33" fillId="4" borderId="0" xfId="0" applyFont="1" applyFill="1"/>
    <xf numFmtId="0" fontId="32" fillId="2" borderId="9" xfId="0" applyBorder="1" applyFont="1" applyFill="1"/>
    <xf numFmtId="0" fontId="33" fillId="2" borderId="9" xfId="0" applyBorder="1" applyFont="1" applyFill="1"/>
    <xf numFmtId="0" fontId="24" fillId="0" borderId="0" xfId="0" applyAlignment="1" applyFont="1">
      <alignment horizontal="left"/>
    </xf>
    <xf numFmtId="0" fontId="20" fillId="3" borderId="9" xfId="0" applyAlignment="1" applyBorder="1" applyFont="1" applyFill="1">
      <alignment horizontal="left" vertical="center" wrapText="1"/>
    </xf>
    <xf numFmtId="0" fontId="29" fillId="3" borderId="9" xfId="0" applyAlignment="1" applyBorder="1" applyFont="1" applyFill="1">
      <alignment horizontal="left" vertical="center" wrapText="1"/>
    </xf>
    <xf numFmtId="0" fontId="29" fillId="3" borderId="14" xfId="0" applyAlignment="1" applyBorder="1" applyFont="1" applyFill="1">
      <alignment horizontal="left" vertical="center" wrapText="1"/>
    </xf>
    <xf numFmtId="0" fontId="20" fillId="0" borderId="0" xfId="0" applyAlignment="1" applyFont="1">
      <alignment horizontal="left" vertical="center" wrapText="1"/>
    </xf>
    <xf numFmtId="0" fontId="29" fillId="0" borderId="0" xfId="0" applyAlignment="1" applyFont="1">
      <alignment horizontal="left" vertical="center" wrapText="1"/>
    </xf>
    <xf numFmtId="0" fontId="29" fillId="0" borderId="8" xfId="0" applyAlignment="1" applyBorder="1" applyFont="1">
      <alignment horizontal="left" vertical="center" wrapText="1"/>
    </xf>
    <xf numFmtId="0" fontId="32" fillId="2" borderId="13" xfId="0" applyAlignment="1" applyBorder="1" applyFont="1" applyFill="1">
      <alignment horizontal="center" vertical="center"/>
    </xf>
    <xf numFmtId="0" fontId="33" fillId="2" borderId="13" xfId="0" applyAlignment="1" applyBorder="1" applyFont="1" applyFill="1">
      <alignment horizontal="center" vertical="center"/>
    </xf>
    <xf numFmtId="0" fontId="33" fillId="2" borderId="15" xfId="0" applyAlignment="1" applyBorder="1" applyFont="1" applyFill="1">
      <alignment horizontal="center" vertical="center"/>
    </xf>
    <xf numFmtId="0" fontId="30" fillId="0" borderId="0" xfId="0" applyAlignment="1" applyFont="1">
      <alignment horizontal="center" vertical="center"/>
    </xf>
    <xf numFmtId="0" fontId="31" fillId="0" borderId="0" xfId="0" applyAlignment="1" applyFont="1">
      <alignment horizontal="center" vertical="center"/>
    </xf>
    <xf numFmtId="0" fontId="30" fillId="0" borderId="11" xfId="0" applyAlignment="1" applyBorder="1" applyFont="1">
      <alignment horizontal="center" vertical="center"/>
    </xf>
    <xf numFmtId="0" fontId="31" fillId="0" borderId="11" xfId="0" applyAlignment="1" applyBorder="1" applyFont="1">
      <alignment horizontal="center" vertical="center"/>
    </xf>
    <xf numFmtId="0" fontId="30" fillId="0" borderId="12" xfId="0" applyAlignment="1" applyBorder="1" applyFont="1">
      <alignment horizontal="center" vertical="center"/>
    </xf>
    <xf numFmtId="0" fontId="31" fillId="0" borderId="12" xfId="0" applyAlignment="1" applyBorder="1" applyFont="1">
      <alignment horizontal="center" vertical="center"/>
    </xf>
    <xf numFmtId="164" fontId="24" fillId="0" borderId="0" xfId="0" applyAlignment="1" applyFont="1" applyNumberFormat="1">
      <alignment horizontal="left"/>
    </xf>
    <xf numFmtId="0" fontId="20" fillId="3" borderId="9" xfId="0" applyAlignment="1" applyBorder="1" applyFont="1" applyFill="1">
      <alignment wrapText="1"/>
    </xf>
    <xf numFmtId="0" fontId="32" fillId="4" borderId="10" xfId="0" applyAlignment="1" applyBorder="1" applyFont="1" applyFill="1">
      <alignment wrapText="1"/>
    </xf>
    <xf numFmtId="0" fontId="20" fillId="0" borderId="10" xfId="0" applyAlignment="1" applyBorder="1" applyFont="1">
      <alignment wrapText="1"/>
    </xf>
    <xf numFmtId="0" fontId="32" fillId="2" borderId="16" xfId="0" applyAlignment="1" applyBorder="1" applyFont="1" applyFill="1">
      <alignment wrapText="1"/>
    </xf>
    <xf numFmtId="164" fontId="30" fillId="0" borderId="0" xfId="0" applyAlignment="1" applyFont="1" applyNumberFormat="1">
      <alignment horizontal="center" vertical="center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/>
  <tableStyle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8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3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Relationship Id="rId2" Type="http://schemas.openxmlformats.org/officeDocument/2006/relationships/image" Target="/xl/media/image4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4.xml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sheetViews>
    <sheetView view="normal" workbookViewId="0">
      <selection pane="topLeft" activeCell="A1" sqref="A1"/>
    </sheetView>
  </sheetViews>
  <sheetFormatPr defaultRowHeight="15"/>
  <sheetData/>
  <pageMargins left="0.7" right="0.7" top="0.75" bottom="0.75" header="0.3" footer="0.3"/>
  <headerFooter scaleWithDoc="1" alignWithMargins="0" differentFirst="0" differentOddEven="0"/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1"/>
  <sheetViews>
    <sheetView view="normal" workbookViewId="0">
      <selection pane="topLeft" activeCell="A1" sqref="A1"/>
    </sheetView>
  </sheetViews>
  <sheetFormatPr defaultRowHeight="15"/>
  <cols>
    <col min="1" max="7" width="14.27734375" customWidth="1"/>
  </cols>
  <sheetData>
    <row r="1" spans="1:7" ht="28.5" customHeight="1">
      <c r="A1" s="6"/>
      <c r="B1" s="6"/>
      <c r="C1" s="6"/>
      <c r="D1" s="6"/>
      <c r="E1" s="6"/>
      <c r="F1" s="6"/>
      <c r="G1" s="6"/>
    </row>
    <row r="2" spans="1:7" ht="81.75" customHeight="1">
      <c r="A2" s="7" t="s">
        <v>0</v>
      </c>
      <c r="B2" s="7"/>
      <c r="C2" s="7"/>
      <c r="D2" s="7"/>
      <c r="E2" s="7"/>
      <c r="F2" s="7"/>
      <c r="G2" s="7"/>
    </row>
    <row r="3" spans="1:7">
      <c r="A3" s="6"/>
      <c r="B3" s="6"/>
      <c r="C3" s="6"/>
      <c r="D3" s="6"/>
      <c r="E3" s="6"/>
      <c r="F3" s="6"/>
      <c r="G3" s="6"/>
    </row>
    <row r="4" spans="1:7" ht="20" customHeight="1">
      <c r="A4" s="8" t="s">
        <v>1</v>
      </c>
      <c r="B4" s="8"/>
      <c r="C4" s="8"/>
      <c r="D4" s="9" t="s">
        <v>15</v>
      </c>
      <c r="E4" s="9"/>
      <c r="F4" s="9"/>
      <c r="G4" s="9"/>
    </row>
    <row r="5" spans="1:7" ht="20" customHeight="1">
      <c r="A5" s="8"/>
      <c r="B5" s="8"/>
      <c r="C5" s="8"/>
      <c r="D5" s="10"/>
      <c r="E5" s="10"/>
      <c r="F5" s="10"/>
      <c r="G5" s="10"/>
    </row>
    <row r="6" spans="1:7" ht="20" customHeight="1">
      <c r="A6" s="8" t="s">
        <v>2</v>
      </c>
      <c r="B6" s="8"/>
      <c r="C6" s="8"/>
      <c r="D6" s="9">
        <v>4</v>
      </c>
      <c r="E6" s="9"/>
      <c r="F6" s="9"/>
      <c r="G6" s="9"/>
    </row>
    <row r="7" spans="1:7" ht="20" customHeight="1">
      <c r="A7" s="8"/>
      <c r="B7" s="8"/>
      <c r="C7" s="8"/>
      <c r="D7" s="10"/>
      <c r="E7" s="10"/>
      <c r="F7" s="10"/>
      <c r="G7" s="10"/>
    </row>
    <row r="8" spans="1:7" ht="20" customHeight="1">
      <c r="A8" s="8" t="s">
        <v>3</v>
      </c>
      <c r="B8" s="8"/>
      <c r="C8" s="8"/>
      <c r="D8" s="9" t="s">
        <v>16</v>
      </c>
      <c r="E8" s="9"/>
      <c r="F8" s="9"/>
      <c r="G8" s="9"/>
    </row>
    <row r="9" spans="1:7" ht="20" customHeight="1">
      <c r="A9" s="8"/>
      <c r="B9" s="8"/>
      <c r="C9" s="8"/>
      <c r="D9" s="10"/>
      <c r="E9" s="10"/>
      <c r="F9" s="10"/>
      <c r="G9" s="10"/>
    </row>
    <row r="10" spans="1:7" ht="20" customHeight="1">
      <c r="A10" s="8" t="s">
        <v>4</v>
      </c>
      <c r="B10" s="8"/>
      <c r="C10" s="8"/>
      <c r="D10" s="9" t="s">
        <v>17</v>
      </c>
      <c r="E10" s="9"/>
      <c r="F10" s="9"/>
      <c r="G10" s="9"/>
    </row>
    <row r="11" spans="1:7" ht="20" customHeight="1">
      <c r="A11" s="8"/>
      <c r="B11" s="8"/>
      <c r="C11" s="8"/>
      <c r="D11" s="10"/>
      <c r="E11" s="10"/>
      <c r="F11" s="10"/>
      <c r="G11" s="10"/>
    </row>
    <row r="12" spans="1:7" ht="20" customHeight="1">
      <c r="A12" s="8" t="s">
        <v>5</v>
      </c>
      <c r="B12" s="8"/>
      <c r="C12" s="8"/>
      <c r="D12" s="9" t="s">
        <v>18</v>
      </c>
      <c r="E12" s="9"/>
      <c r="F12" s="9"/>
      <c r="G12" s="9"/>
    </row>
    <row r="13" spans="1:7" ht="20" customHeight="1">
      <c r="A13" s="8"/>
      <c r="B13" s="8"/>
      <c r="C13" s="8"/>
      <c r="D13" s="10"/>
      <c r="E13" s="10"/>
      <c r="F13" s="10"/>
      <c r="G13" s="10"/>
    </row>
    <row r="14" spans="1:7" ht="20" customHeight="1">
      <c r="A14" s="8" t="s">
        <v>6</v>
      </c>
      <c r="B14" s="8"/>
      <c r="C14" s="8"/>
      <c r="D14" s="9"/>
      <c r="E14" s="9"/>
      <c r="F14" s="9"/>
      <c r="G14" s="9"/>
    </row>
    <row r="15" spans="1:7">
      <c r="A15" s="8"/>
      <c r="B15" s="8"/>
      <c r="C15" s="8"/>
      <c r="D15" s="10"/>
      <c r="E15" s="10"/>
      <c r="F15" s="10"/>
      <c r="G15" s="10"/>
    </row>
    <row r="16" spans="1:7" ht="33.5" customHeight="1">
      <c r="A16" s="8" t="s">
        <v>7</v>
      </c>
      <c r="B16" s="8"/>
      <c r="C16" s="8"/>
      <c r="D16" s="9" t="s">
        <v>19</v>
      </c>
      <c r="E16" s="9"/>
      <c r="F16" s="9"/>
      <c r="G16" s="9"/>
    </row>
    <row r="17" spans="1:7">
      <c r="A17" s="8"/>
      <c r="B17" s="8"/>
      <c r="C17" s="8"/>
      <c r="D17" s="10"/>
      <c r="E17" s="10"/>
      <c r="F17" s="10"/>
      <c r="G17" s="10"/>
    </row>
    <row r="18" spans="1:7" ht="35.5" customHeight="1">
      <c r="A18" s="8" t="s">
        <v>8</v>
      </c>
      <c r="B18" s="8"/>
      <c r="C18" s="8"/>
      <c r="D18" s="9"/>
      <c r="E18" s="9"/>
      <c r="F18" s="9"/>
      <c r="G18" s="9"/>
    </row>
    <row r="19" spans="1:7">
      <c r="A19" s="6"/>
      <c r="B19" s="6"/>
      <c r="C19" s="6"/>
      <c r="D19" s="6"/>
      <c r="E19" s="6"/>
      <c r="F19" s="6"/>
      <c r="G19" s="6"/>
    </row>
    <row r="20" spans="1:7" ht="33" customHeight="1">
      <c r="A20" s="11" t="s">
        <v>14</v>
      </c>
      <c r="B20" s="11"/>
      <c r="C20" s="11"/>
      <c r="D20" s="11"/>
      <c r="E20" s="11"/>
      <c r="F20" s="11"/>
      <c r="G20" s="11"/>
    </row>
    <row r="21" spans="1:7" ht="20" customHeight="1">
      <c r="A21" s="6"/>
      <c r="B21" s="6"/>
      <c r="C21" s="6"/>
      <c r="D21" s="6"/>
      <c r="E21" s="6"/>
      <c r="F21" s="6"/>
      <c r="G21" s="6"/>
    </row>
    <row r="22" spans="1:7" ht="20" customHeight="1">
      <c r="A22" s="12" t="s">
        <v>9</v>
      </c>
      <c r="B22" s="12"/>
      <c r="C22" s="12"/>
      <c r="D22" s="13"/>
      <c r="E22" s="13"/>
      <c r="F22" s="13"/>
      <c r="G22" s="13"/>
    </row>
    <row r="23" spans="1:7" ht="20" customHeight="1">
      <c r="A23" s="14"/>
      <c r="B23" s="14"/>
      <c r="C23" s="14"/>
      <c r="D23" s="10"/>
      <c r="E23" s="10"/>
      <c r="F23" s="10"/>
      <c r="G23" s="10"/>
    </row>
    <row r="24" spans="1:7" ht="20" customHeight="1">
      <c r="A24" s="15" t="s">
        <v>10</v>
      </c>
      <c r="B24" s="15"/>
      <c r="C24" s="15"/>
      <c r="D24" s="9" t="s">
        <v>20</v>
      </c>
      <c r="E24" s="9"/>
      <c r="F24" s="9"/>
      <c r="G24" s="9"/>
    </row>
    <row r="25" spans="1:7" ht="20" customHeight="1">
      <c r="A25" s="14"/>
      <c r="B25" s="14"/>
      <c r="C25" s="14"/>
      <c r="D25" s="10"/>
      <c r="E25" s="10"/>
      <c r="F25" s="10"/>
      <c r="G25" s="10"/>
    </row>
    <row r="26" spans="1:7" ht="20" customHeight="1">
      <c r="A26" s="15" t="s">
        <v>11</v>
      </c>
      <c r="B26" s="15"/>
      <c r="C26" s="15"/>
      <c r="D26" s="9">
        <v>1</v>
      </c>
      <c r="E26" s="9"/>
      <c r="F26" s="9"/>
      <c r="G26" s="9"/>
    </row>
    <row r="27" spans="1:7" ht="20" customHeight="1">
      <c r="A27" s="14"/>
      <c r="B27" s="14"/>
      <c r="C27" s="14"/>
      <c r="D27" s="10"/>
      <c r="E27" s="10"/>
      <c r="F27" s="10"/>
      <c r="G27" s="10"/>
    </row>
    <row r="28" spans="1:7" ht="20" customHeight="1">
      <c r="A28" s="15" t="s">
        <v>12</v>
      </c>
      <c r="B28" s="15"/>
      <c r="C28" s="15"/>
      <c r="D28" s="16">
        <v>44486.83222989583</v>
      </c>
      <c r="E28" s="9"/>
      <c r="F28" s="9"/>
      <c r="G28" s="9"/>
    </row>
    <row r="29" spans="1:7" ht="20" customHeight="1">
      <c r="A29" s="14"/>
      <c r="B29" s="14"/>
      <c r="C29" s="14"/>
      <c r="D29" s="10"/>
      <c r="E29" s="10"/>
      <c r="F29" s="10"/>
      <c r="G29" s="10"/>
    </row>
    <row r="30" spans="1:7" ht="20" customHeight="1">
      <c r="A30" s="15" t="s">
        <v>13</v>
      </c>
      <c r="B30" s="15"/>
      <c r="C30" s="15"/>
      <c r="D30" s="9">
        <v>1</v>
      </c>
      <c r="E30" s="9"/>
      <c r="F30" s="9"/>
      <c r="G30" s="9"/>
    </row>
    <row r="31" spans="1:7" ht="20" customHeight="1">
      <c r="A31" s="6"/>
      <c r="B31" s="6"/>
      <c r="C31" s="6"/>
      <c r="D31" s="6"/>
      <c r="E31" s="6"/>
      <c r="F31" s="6"/>
      <c r="G31" s="6"/>
    </row>
  </sheetData>
  <mergeCells count="27">
    <mergeCell ref="A2:G2"/>
    <mergeCell ref="A4:C4"/>
    <mergeCell ref="A6:C6"/>
    <mergeCell ref="A8:C8"/>
    <mergeCell ref="A10:C10"/>
    <mergeCell ref="A12:C12"/>
    <mergeCell ref="A14:C14"/>
    <mergeCell ref="A16:C16"/>
    <mergeCell ref="A18:C18"/>
    <mergeCell ref="A22:G22"/>
    <mergeCell ref="A24:C24"/>
    <mergeCell ref="A26:C26"/>
    <mergeCell ref="A28:C28"/>
    <mergeCell ref="A30:C30"/>
    <mergeCell ref="A20:G20"/>
    <mergeCell ref="D4:G4"/>
    <mergeCell ref="D6:G6"/>
    <mergeCell ref="D8:G8"/>
    <mergeCell ref="D10:G10"/>
    <mergeCell ref="D12:G12"/>
    <mergeCell ref="D14:G14"/>
    <mergeCell ref="D16:G16"/>
    <mergeCell ref="D18:G18"/>
    <mergeCell ref="D24:G24"/>
    <mergeCell ref="D26:G26"/>
    <mergeCell ref="D28:G28"/>
    <mergeCell ref="D30:G30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3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73"/>
  <sheetViews>
    <sheetView view="normal" workbookViewId="0">
      <selection pane="topLeft" activeCell="A1" sqref="A1"/>
    </sheetView>
  </sheetViews>
  <sheetFormatPr defaultRowHeight="15"/>
  <cols>
    <col min="1" max="1" width="17.7109375" customWidth="1"/>
    <col min="2" max="2" width="37" customWidth="1"/>
    <col min="3" max="3" width="56.7109375" customWidth="1"/>
    <col min="4" max="4" width="11.140625" customWidth="1"/>
    <col min="5" max="5" width="12.7109375" customWidth="1"/>
    <col min="6" max="6" width="11" customWidth="1"/>
    <col min="7" max="7" width="17.140625" customWidth="1"/>
  </cols>
  <sheetData>
    <row r="1" spans="1:7" ht="30" customHeight="1">
      <c r="A1" s="25" t="s">
        <v>21</v>
      </c>
      <c r="B1" s="25" t="s">
        <v>21</v>
      </c>
      <c r="C1" s="25" t="s">
        <v>21</v>
      </c>
      <c r="D1" s="26">
        <f ca="1">Cover!D8</f>
        <v>0</v>
      </c>
      <c r="E1" s="27">
        <f ca="1">Cover!D8</f>
        <v>0</v>
      </c>
      <c r="F1" s="27">
        <f ca="1">Cover!D8</f>
        <v>0</v>
      </c>
      <c r="G1" s="27">
        <f ca="1">Cover!D8</f>
        <v>0</v>
      </c>
    </row>
    <row r="2" spans="1:7" ht="30" customHeight="1">
      <c r="A2" s="25" t="s">
        <v>22</v>
      </c>
      <c r="B2" s="25" t="s">
        <v>22</v>
      </c>
      <c r="C2" s="25" t="s">
        <v>22</v>
      </c>
      <c r="D2" s="26">
        <f ca="1">Cover!D6</f>
        <v>0</v>
      </c>
      <c r="E2" s="27">
        <f ca="1">Cover!D6</f>
        <v>0</v>
      </c>
      <c r="F2" s="27">
        <f ca="1">Cover!D6</f>
        <v>0</v>
      </c>
      <c r="G2" s="27">
        <f ca="1">Cover!D6</f>
        <v>0</v>
      </c>
    </row>
    <row r="3" spans="1:7" ht="30" customHeight="1">
      <c r="A3" s="28"/>
      <c r="B3" s="28"/>
      <c r="C3" s="28"/>
      <c r="D3" s="28"/>
      <c r="E3" s="28"/>
      <c r="F3" s="28"/>
      <c r="G3" s="28"/>
    </row>
    <row r="4" spans="1:7" ht="30" customHeight="1" thickBot="1">
      <c r="A4" s="29" t="s">
        <v>23</v>
      </c>
      <c r="B4" s="30" t="s">
        <v>24</v>
      </c>
      <c r="C4" s="31" t="s">
        <v>25</v>
      </c>
      <c r="D4" s="31" t="s">
        <v>26</v>
      </c>
      <c r="E4" s="31" t="s">
        <v>27</v>
      </c>
      <c r="F4" s="31" t="s">
        <v>28</v>
      </c>
      <c r="G4" s="31" t="s">
        <v>29</v>
      </c>
    </row>
    <row r="5" spans="1:7" ht="16.5" customHeight="1">
      <c r="A5" s="32" t="s">
        <v>30</v>
      </c>
      <c r="B5" s="33" t="s">
        <v>30</v>
      </c>
      <c r="C5" s="34" t="s">
        <v>30</v>
      </c>
      <c r="D5" s="34" t="s">
        <v>30</v>
      </c>
      <c r="E5" s="34" t="s">
        <v>30</v>
      </c>
      <c r="F5" s="34" t="s">
        <v>30</v>
      </c>
      <c r="G5" s="34">
        <f ca="1">SUM(G6:G12)</f>
        <v>0</v>
      </c>
    </row>
    <row r="6" spans="1:7" ht="33.75" customHeight="1">
      <c r="A6" s="21" t="s">
        <v>33</v>
      </c>
      <c r="B6" s="22" t="s">
        <v>34</v>
      </c>
      <c r="C6" s="21" t="s">
        <v>35</v>
      </c>
      <c r="D6" s="23" t="s">
        <v>36</v>
      </c>
      <c r="E6" s="24">
        <v>4221.26</v>
      </c>
      <c r="F6" s="23">
        <v>4</v>
      </c>
      <c r="G6" s="23">
        <f ca="1">F6*E6</f>
        <v>0</v>
      </c>
    </row>
    <row r="7" spans="1:7" ht="33.75" customHeight="1">
      <c r="A7" s="21"/>
      <c r="B7" s="22"/>
      <c r="C7" s="21"/>
      <c r="D7" s="23"/>
      <c r="E7" s="24"/>
      <c r="F7" s="23"/>
      <c r="G7" s="23"/>
    </row>
    <row r="8" spans="1:7" ht="33.75" customHeight="1">
      <c r="A8" s="21"/>
      <c r="B8" s="22"/>
      <c r="C8" s="21"/>
      <c r="D8" s="23"/>
      <c r="E8" s="24"/>
      <c r="F8" s="23"/>
      <c r="G8" s="23"/>
    </row>
    <row r="9" spans="1:7" ht="33.75" customHeight="1">
      <c r="A9" s="21"/>
      <c r="B9" s="22"/>
      <c r="C9" s="21"/>
      <c r="D9" s="23"/>
      <c r="E9" s="24"/>
      <c r="F9" s="23"/>
      <c r="G9" s="23"/>
    </row>
    <row r="10" spans="1:7" ht="33.75" customHeight="1">
      <c r="A10" s="21"/>
      <c r="B10" s="22"/>
      <c r="C10" s="21"/>
      <c r="D10" s="23"/>
      <c r="E10" s="24"/>
      <c r="F10" s="23"/>
      <c r="G10" s="23"/>
    </row>
    <row r="11" spans="1:7" ht="33.75" customHeight="1">
      <c r="A11" s="21"/>
      <c r="B11" s="22"/>
      <c r="C11" s="21"/>
      <c r="D11" s="23"/>
      <c r="E11" s="24"/>
      <c r="F11" s="23"/>
      <c r="G11" s="23"/>
    </row>
    <row r="12" spans="1:7" ht="33.75" customHeight="1">
      <c r="A12" s="21"/>
      <c r="B12" s="22"/>
      <c r="C12" s="21"/>
      <c r="D12" s="23"/>
      <c r="E12" s="24"/>
      <c r="F12" s="23"/>
      <c r="G12" s="23"/>
    </row>
    <row r="13" spans="1:7">
      <c r="A13" s="32" t="s">
        <v>31</v>
      </c>
      <c r="B13" s="33" t="s">
        <v>31</v>
      </c>
      <c r="C13" s="32" t="s">
        <v>31</v>
      </c>
      <c r="D13" s="34" t="s">
        <v>31</v>
      </c>
      <c r="E13" s="34" t="s">
        <v>31</v>
      </c>
      <c r="F13" s="34" t="s">
        <v>31</v>
      </c>
      <c r="G13" s="34">
        <f ca="1">SUM(G14:G15)</f>
        <v>0</v>
      </c>
    </row>
    <row r="14" spans="1:7" ht="33.75" customHeight="1">
      <c r="A14" s="21" t="s">
        <v>37</v>
      </c>
      <c r="B14" s="22" t="s">
        <v>38</v>
      </c>
      <c r="C14" s="21" t="s">
        <v>39</v>
      </c>
      <c r="D14" s="23" t="s">
        <v>36</v>
      </c>
      <c r="E14" s="24">
        <v>12530.8</v>
      </c>
      <c r="F14" s="23">
        <v>4</v>
      </c>
      <c r="G14" s="23">
        <f ca="1">F14*E14</f>
        <v>0</v>
      </c>
    </row>
    <row r="15" spans="1:7" ht="33.75" customHeight="1">
      <c r="A15" s="21"/>
      <c r="B15" s="22"/>
      <c r="C15" s="21"/>
      <c r="D15" s="23"/>
      <c r="E15" s="24"/>
      <c r="F15" s="23"/>
      <c r="G15" s="23"/>
    </row>
    <row r="16" spans="1:7" ht="16.5" customHeight="1">
      <c r="A16" s="32" t="s">
        <v>32</v>
      </c>
      <c r="B16" s="33" t="s">
        <v>32</v>
      </c>
      <c r="C16" s="32" t="s">
        <v>32</v>
      </c>
      <c r="D16" s="34" t="s">
        <v>32</v>
      </c>
      <c r="E16" s="34" t="s">
        <v>32</v>
      </c>
      <c r="F16" s="34" t="s">
        <v>32</v>
      </c>
      <c r="G16" s="34">
        <f ca="1">SUM(G17:G19)</f>
        <v>0</v>
      </c>
    </row>
    <row r="17" spans="1:7" ht="33.75" customHeight="1">
      <c r="A17" s="21" t="s">
        <v>40</v>
      </c>
      <c r="B17" s="22" t="s">
        <v>41</v>
      </c>
      <c r="C17" s="21" t="s">
        <v>42</v>
      </c>
      <c r="D17" s="23" t="s">
        <v>36</v>
      </c>
      <c r="E17" s="24">
        <v>14545.78</v>
      </c>
      <c r="F17" s="23">
        <v>4</v>
      </c>
      <c r="G17" s="23">
        <f ca="1">F17*E17</f>
        <v>0</v>
      </c>
    </row>
    <row r="18" spans="1:7" ht="33.75" customHeight="1">
      <c r="A18" s="21" t="s">
        <v>43</v>
      </c>
      <c r="B18" s="22" t="s">
        <v>44</v>
      </c>
      <c r="C18" s="21" t="s">
        <v>45</v>
      </c>
      <c r="D18" s="23" t="s">
        <v>36</v>
      </c>
      <c r="E18" s="24">
        <v>13926.5</v>
      </c>
      <c r="F18" s="23">
        <v>4</v>
      </c>
      <c r="G18" s="23">
        <f ca="1">F18*E18</f>
        <v>0</v>
      </c>
    </row>
    <row r="19" spans="1:7" ht="33.75" customHeight="1">
      <c r="A19" s="21"/>
      <c r="B19" s="22"/>
      <c r="C19" s="21"/>
      <c r="D19" s="23"/>
      <c r="E19" s="24"/>
      <c r="F19" s="23"/>
      <c r="G19" s="23"/>
    </row>
    <row r="20" spans="1:7" ht="33.75" customHeight="1">
      <c r="A20" s="21"/>
      <c r="B20" s="22"/>
      <c r="C20" s="21"/>
      <c r="D20" s="23"/>
      <c r="E20" s="24"/>
      <c r="F20" s="23"/>
      <c r="G20" s="23"/>
    </row>
    <row r="21" spans="1:7" ht="33.75" customHeight="1">
      <c r="A21" s="21"/>
      <c r="B21" s="22"/>
      <c r="C21" s="21"/>
      <c r="D21" s="23"/>
      <c r="E21" s="24"/>
      <c r="F21" s="23"/>
      <c r="G21" s="23"/>
    </row>
    <row r="22" spans="1:7" ht="33.75" customHeight="1">
      <c r="A22" s="21"/>
      <c r="B22" s="22"/>
      <c r="C22" s="21"/>
      <c r="D22" s="23"/>
      <c r="E22" s="24"/>
      <c r="F22" s="23"/>
      <c r="G22" s="23"/>
    </row>
    <row r="23" spans="1:7" ht="33.75" customHeight="1">
      <c r="A23" s="21"/>
      <c r="B23" s="22"/>
      <c r="C23" s="21"/>
      <c r="D23" s="23"/>
      <c r="E23" s="24"/>
      <c r="F23" s="23"/>
      <c r="G23" s="23"/>
    </row>
    <row r="24" spans="1:7" ht="33.75" customHeight="1">
      <c r="A24" s="21"/>
      <c r="B24" s="22"/>
      <c r="C24" s="21"/>
      <c r="D24" s="23"/>
      <c r="E24" s="24"/>
      <c r="F24" s="23"/>
      <c r="G24" s="23"/>
    </row>
    <row r="25" spans="1:7" ht="33.75" customHeight="1">
      <c r="A25" s="21"/>
      <c r="B25" s="22"/>
      <c r="C25" s="21"/>
      <c r="D25" s="23"/>
      <c r="E25" s="24"/>
      <c r="F25" s="23"/>
      <c r="G25" s="23"/>
    </row>
    <row r="26" spans="1:7" ht="33.75" customHeight="1">
      <c r="A26" s="21"/>
      <c r="B26" s="22"/>
      <c r="C26" s="21"/>
      <c r="D26" s="23"/>
      <c r="E26" s="24"/>
      <c r="F26" s="23"/>
      <c r="G26" s="23"/>
    </row>
    <row r="27" spans="1:7" ht="33.75" customHeight="1">
      <c r="A27" s="21"/>
      <c r="B27" s="22"/>
      <c r="C27" s="21"/>
      <c r="D27" s="23"/>
      <c r="E27" s="24"/>
      <c r="F27" s="23"/>
      <c r="G27" s="23"/>
    </row>
    <row r="28" spans="1:7" ht="33.75" customHeight="1">
      <c r="A28" s="21"/>
      <c r="B28" s="22"/>
      <c r="C28" s="21"/>
      <c r="D28" s="23"/>
      <c r="E28" s="24"/>
      <c r="F28" s="23"/>
      <c r="G28" s="23"/>
    </row>
    <row r="29" spans="1:7" ht="33.75" customHeight="1">
      <c r="A29" s="21"/>
      <c r="B29" s="22"/>
      <c r="C29" s="21"/>
      <c r="D29" s="23"/>
      <c r="E29" s="24"/>
      <c r="F29" s="23"/>
      <c r="G29" s="23"/>
    </row>
    <row r="30" spans="1:7" ht="33.75" customHeight="1">
      <c r="A30" s="21"/>
      <c r="B30" s="22"/>
      <c r="C30" s="21"/>
      <c r="D30" s="23"/>
      <c r="E30" s="24"/>
      <c r="F30" s="23"/>
      <c r="G30" s="23"/>
    </row>
    <row r="31" spans="1:7" ht="33.75" customHeight="1">
      <c r="A31" s="21"/>
      <c r="B31" s="22"/>
      <c r="C31" s="21"/>
      <c r="D31" s="23"/>
      <c r="E31" s="24"/>
      <c r="F31" s="23"/>
      <c r="G31" s="23"/>
    </row>
    <row r="32" spans="1:7" ht="33.75" customHeight="1">
      <c r="A32" s="21"/>
      <c r="B32" s="22"/>
      <c r="C32" s="21"/>
      <c r="D32" s="23"/>
      <c r="E32" s="24"/>
      <c r="F32" s="23"/>
      <c r="G32" s="23"/>
    </row>
    <row r="33" spans="1:7" ht="33.75" customHeight="1">
      <c r="A33" s="21"/>
      <c r="B33" s="22"/>
      <c r="C33" s="21"/>
      <c r="D33" s="23"/>
      <c r="E33" s="24"/>
      <c r="F33" s="23"/>
      <c r="G33" s="23"/>
    </row>
    <row r="34" spans="1:7" ht="33.75" customHeight="1">
      <c r="A34" s="21"/>
      <c r="B34" s="22"/>
      <c r="C34" s="21"/>
      <c r="D34" s="23"/>
      <c r="E34" s="24"/>
      <c r="F34" s="23"/>
      <c r="G34" s="23"/>
    </row>
    <row r="35" spans="1:7" ht="33.75" customHeight="1">
      <c r="A35" s="21"/>
      <c r="B35" s="22"/>
      <c r="C35" s="21"/>
      <c r="D35" s="23"/>
      <c r="E35" s="24"/>
      <c r="F35" s="23"/>
      <c r="G35" s="23"/>
    </row>
    <row r="36" spans="1:7" ht="33.75" customHeight="1">
      <c r="A36" s="21"/>
      <c r="B36" s="22"/>
      <c r="C36" s="21"/>
      <c r="D36" s="23"/>
      <c r="E36" s="24"/>
      <c r="F36" s="23"/>
      <c r="G36" s="23"/>
    </row>
    <row r="37" spans="1:7" ht="33.75" customHeight="1">
      <c r="A37" s="21"/>
      <c r="B37" s="22"/>
      <c r="C37" s="21"/>
      <c r="D37" s="23"/>
      <c r="E37" s="24"/>
      <c r="F37" s="23"/>
      <c r="G37" s="23"/>
    </row>
    <row r="38" spans="1:7" ht="33.75" customHeight="1">
      <c r="A38" s="21"/>
      <c r="B38" s="22"/>
      <c r="C38" s="21"/>
      <c r="D38" s="23"/>
      <c r="E38" s="24"/>
      <c r="F38" s="23"/>
      <c r="G38" s="23"/>
    </row>
    <row r="39" spans="1:7" ht="33.75" customHeight="1">
      <c r="A39" s="21"/>
      <c r="B39" s="22"/>
      <c r="C39" s="21"/>
      <c r="D39" s="23"/>
      <c r="E39" s="24"/>
      <c r="F39" s="23"/>
      <c r="G39" s="23"/>
    </row>
    <row r="40" spans="1:7" ht="33.75" customHeight="1">
      <c r="A40" s="21"/>
      <c r="B40" s="22"/>
      <c r="C40" s="21"/>
      <c r="D40" s="23"/>
      <c r="E40" s="24"/>
      <c r="F40" s="23"/>
      <c r="G40" s="23"/>
    </row>
    <row r="41" spans="1:7" ht="33.75" customHeight="1">
      <c r="A41" s="21"/>
      <c r="B41" s="22"/>
      <c r="C41" s="21"/>
      <c r="D41" s="23"/>
      <c r="E41" s="24"/>
      <c r="F41" s="23"/>
      <c r="G41" s="23"/>
    </row>
    <row r="42" spans="1:7" ht="33.75" customHeight="1">
      <c r="A42" s="21"/>
      <c r="B42" s="22"/>
      <c r="C42" s="21"/>
      <c r="D42" s="23"/>
      <c r="E42" s="24"/>
      <c r="F42" s="23"/>
      <c r="G42" s="23"/>
    </row>
    <row r="43" spans="1:7" ht="33.75" customHeight="1">
      <c r="A43" s="21"/>
      <c r="B43" s="22"/>
      <c r="C43" s="21"/>
      <c r="D43" s="23"/>
      <c r="E43" s="24"/>
      <c r="F43" s="23"/>
      <c r="G43" s="23"/>
    </row>
    <row r="44" spans="1:7" ht="33.75" customHeight="1">
      <c r="A44" s="21"/>
      <c r="B44" s="22"/>
      <c r="C44" s="21"/>
      <c r="D44" s="23"/>
      <c r="E44" s="24"/>
      <c r="F44" s="23"/>
      <c r="G44" s="23"/>
    </row>
    <row r="45" spans="1:7" ht="33.75" customHeight="1">
      <c r="A45" s="21"/>
      <c r="B45" s="22"/>
      <c r="C45" s="21"/>
      <c r="D45" s="23"/>
      <c r="E45" s="24"/>
      <c r="F45" s="23"/>
      <c r="G45" s="23"/>
    </row>
    <row r="46" spans="1:7" ht="33.75" customHeight="1">
      <c r="A46" s="21"/>
      <c r="B46" s="22"/>
      <c r="C46" s="21"/>
      <c r="D46" s="23"/>
      <c r="E46" s="24"/>
      <c r="F46" s="23"/>
      <c r="G46" s="23"/>
    </row>
    <row r="47" spans="1:7" ht="33.75" customHeight="1">
      <c r="A47" s="21"/>
      <c r="B47" s="22"/>
      <c r="C47" s="21"/>
      <c r="D47" s="23"/>
      <c r="E47" s="24"/>
      <c r="F47" s="23"/>
      <c r="G47" s="23"/>
    </row>
    <row r="48" spans="1:7" ht="33.75" customHeight="1">
      <c r="A48" s="21"/>
      <c r="B48" s="22"/>
      <c r="C48" s="21"/>
      <c r="D48" s="23"/>
      <c r="E48" s="24"/>
      <c r="F48" s="23"/>
      <c r="G48" s="23"/>
    </row>
    <row r="49" spans="1:7" ht="33.75" customHeight="1">
      <c r="A49" s="21"/>
      <c r="B49" s="22"/>
      <c r="C49" s="21"/>
      <c r="D49" s="23"/>
      <c r="E49" s="24"/>
      <c r="F49" s="23"/>
      <c r="G49" s="23"/>
    </row>
    <row r="50" spans="1:7" ht="33.75" customHeight="1">
      <c r="A50" s="21"/>
      <c r="B50" s="22"/>
      <c r="C50" s="21"/>
      <c r="D50" s="23"/>
      <c r="E50" s="24"/>
      <c r="F50" s="23"/>
      <c r="G50" s="23"/>
    </row>
    <row r="51" spans="1:7" ht="33.75" customHeight="1">
      <c r="A51" s="21"/>
      <c r="B51" s="22"/>
      <c r="C51" s="21"/>
      <c r="D51" s="23"/>
      <c r="E51" s="24"/>
      <c r="F51" s="23"/>
      <c r="G51" s="23"/>
    </row>
    <row r="52" spans="1:7" ht="33.75" customHeight="1">
      <c r="A52" s="21"/>
      <c r="B52" s="22"/>
      <c r="C52" s="21"/>
      <c r="D52" s="23"/>
      <c r="E52" s="24"/>
      <c r="F52" s="23"/>
      <c r="G52" s="23"/>
    </row>
    <row r="53" spans="1:7" ht="33.75" customHeight="1">
      <c r="A53" s="21"/>
      <c r="B53" s="22"/>
      <c r="C53" s="21"/>
      <c r="D53" s="23"/>
      <c r="E53" s="24"/>
      <c r="F53" s="23"/>
      <c r="G53" s="23"/>
    </row>
    <row r="54" spans="1:7" ht="33.75" customHeight="1">
      <c r="A54" s="21"/>
      <c r="B54" s="22"/>
      <c r="C54" s="21"/>
      <c r="D54" s="23"/>
      <c r="E54" s="24"/>
      <c r="F54" s="23"/>
      <c r="G54" s="23"/>
    </row>
    <row r="55" spans="1:7" ht="33.75" customHeight="1">
      <c r="A55" s="21"/>
      <c r="B55" s="22"/>
      <c r="C55" s="21"/>
      <c r="D55" s="23"/>
      <c r="E55" s="24"/>
      <c r="F55" s="23"/>
      <c r="G55" s="23"/>
    </row>
    <row r="56" spans="1:7" ht="33.75" customHeight="1">
      <c r="A56" s="21"/>
      <c r="B56" s="22"/>
      <c r="C56" s="21"/>
      <c r="D56" s="23"/>
      <c r="E56" s="24"/>
      <c r="F56" s="23"/>
      <c r="G56" s="23"/>
    </row>
    <row r="57" spans="1:7" ht="33.75" customHeight="1">
      <c r="A57" s="21"/>
      <c r="B57" s="22"/>
      <c r="C57" s="21"/>
      <c r="D57" s="23"/>
      <c r="E57" s="24"/>
      <c r="F57" s="23"/>
      <c r="G57" s="23"/>
    </row>
    <row r="58" spans="1:7" ht="33.75" customHeight="1">
      <c r="A58" s="21"/>
      <c r="B58" s="22"/>
      <c r="C58" s="21"/>
      <c r="D58" s="23"/>
      <c r="E58" s="24"/>
      <c r="F58" s="23"/>
      <c r="G58" s="23"/>
    </row>
    <row r="59" spans="1:7" ht="33.75" customHeight="1">
      <c r="A59" s="21"/>
      <c r="B59" s="22"/>
      <c r="C59" s="21"/>
      <c r="D59" s="23"/>
      <c r="E59" s="24"/>
      <c r="F59" s="23"/>
      <c r="G59" s="23"/>
    </row>
    <row r="60" spans="1:7" ht="33.75" customHeight="1">
      <c r="A60" s="21"/>
      <c r="B60" s="22"/>
      <c r="C60" s="21"/>
      <c r="D60" s="23"/>
      <c r="E60" s="24"/>
      <c r="F60" s="23"/>
      <c r="G60" s="23"/>
    </row>
    <row r="61" spans="1:7" ht="33.75" customHeight="1">
      <c r="A61" s="21"/>
      <c r="B61" s="22"/>
      <c r="C61" s="21"/>
      <c r="D61" s="23"/>
      <c r="E61" s="24"/>
      <c r="F61" s="23"/>
      <c r="G61" s="23"/>
    </row>
    <row r="62" spans="1:7" ht="33.75" customHeight="1">
      <c r="A62" s="21"/>
      <c r="B62" s="22"/>
      <c r="C62" s="21"/>
      <c r="D62" s="23"/>
      <c r="E62" s="24"/>
      <c r="F62" s="23"/>
      <c r="G62" s="23"/>
    </row>
    <row r="63" spans="1:7" ht="33.75" customHeight="1">
      <c r="A63" s="21"/>
      <c r="B63" s="22"/>
      <c r="C63" s="21"/>
      <c r="D63" s="23"/>
      <c r="E63" s="24"/>
      <c r="F63" s="23"/>
      <c r="G63" s="23"/>
    </row>
    <row r="64" spans="1:7" ht="33.75" customHeight="1">
      <c r="A64" s="21"/>
      <c r="B64" s="22"/>
      <c r="C64" s="21"/>
      <c r="D64" s="23"/>
      <c r="E64" s="24"/>
      <c r="F64" s="23"/>
      <c r="G64" s="23"/>
    </row>
    <row r="65" spans="1:7" ht="33.75" customHeight="1">
      <c r="A65" s="21"/>
      <c r="B65" s="22"/>
      <c r="C65" s="21"/>
      <c r="D65" s="23"/>
      <c r="E65" s="24"/>
      <c r="F65" s="23"/>
      <c r="G65" s="23"/>
    </row>
    <row r="66" spans="1:7" ht="33.75" customHeight="1">
      <c r="A66" s="21"/>
      <c r="B66" s="22"/>
      <c r="C66" s="21"/>
      <c r="D66" s="23"/>
      <c r="E66" s="24"/>
      <c r="F66" s="23"/>
      <c r="G66" s="23"/>
    </row>
    <row r="67" spans="1:7" ht="33.75" customHeight="1">
      <c r="A67" s="21"/>
      <c r="B67" s="22"/>
      <c r="C67" s="21"/>
      <c r="D67" s="23"/>
      <c r="E67" s="24"/>
      <c r="F67" s="23"/>
      <c r="G67" s="23"/>
    </row>
    <row r="68" spans="1:7" ht="33.75" customHeight="1">
      <c r="A68" s="21"/>
      <c r="B68" s="22"/>
      <c r="C68" s="21"/>
      <c r="D68" s="23"/>
      <c r="E68" s="24"/>
      <c r="F68" s="23"/>
      <c r="G68" s="23"/>
    </row>
    <row r="69" spans="1:7" ht="33.75" customHeight="1">
      <c r="A69" s="21"/>
      <c r="B69" s="22"/>
      <c r="C69" s="21"/>
      <c r="D69" s="23"/>
      <c r="E69" s="24"/>
      <c r="F69" s="23"/>
      <c r="G69" s="23"/>
    </row>
    <row r="70" spans="1:7" ht="33.75" customHeight="1">
      <c r="A70" s="21"/>
      <c r="B70" s="22"/>
      <c r="C70" s="21"/>
      <c r="D70" s="23"/>
      <c r="E70" s="24"/>
      <c r="F70" s="23"/>
      <c r="G70" s="23"/>
    </row>
    <row r="71" spans="1:7" ht="33.75" customHeight="1">
      <c r="A71" s="21"/>
      <c r="B71" s="22"/>
      <c r="C71" s="21"/>
      <c r="D71" s="23"/>
      <c r="E71" s="24"/>
      <c r="F71" s="23"/>
      <c r="G71" s="23"/>
    </row>
    <row r="72" spans="1:7" ht="33.75" customHeight="1">
      <c r="A72" s="21"/>
      <c r="B72" s="22"/>
      <c r="C72" s="21"/>
      <c r="D72" s="23"/>
      <c r="E72" s="24"/>
      <c r="F72" s="23"/>
      <c r="G72" s="23"/>
    </row>
    <row r="73" spans="1:7" ht="33.75" customHeight="1">
      <c r="A73" s="21"/>
      <c r="B73" s="22"/>
      <c r="C73" s="21"/>
      <c r="D73" s="23"/>
      <c r="E73" s="24"/>
      <c r="F73" s="23"/>
      <c r="G73" s="23"/>
    </row>
  </sheetData>
  <mergeCells count="7">
    <mergeCell ref="A1:C1"/>
    <mergeCell ref="A2:C2"/>
    <mergeCell ref="D1:G1"/>
    <mergeCell ref="D2:G2"/>
    <mergeCell ref="A5:F5"/>
    <mergeCell ref="A13:F13"/>
    <mergeCell ref="A16:F16"/>
  </mergeCells>
  <pageMargins left="0.7" right="0.7" top="0.75" bottom="0.75" header="0.3" footer="0.3"/>
  <headerFooter scaleWithDoc="1" alignWithMargins="0" differentFirst="0" differentOddEven="0"/>
  <extLst/>
</worksheet>
</file>

<file path=xl/worksheets/sheet4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8"/>
  <sheetViews>
    <sheetView view="normal" workbookViewId="0">
      <selection pane="topLeft" activeCell="A1" sqref="A1"/>
    </sheetView>
  </sheetViews>
  <sheetFormatPr defaultRowHeight="15"/>
  <cols>
    <col min="1" max="1" width="2.7109375" customWidth="1"/>
    <col min="2" max="2" width="24.7109375" customWidth="1"/>
    <col min="3" max="3" width="17.7109375" customWidth="1"/>
    <col min="4" max="4" width="15.5703125" customWidth="1"/>
    <col min="5" max="5" width="14.41796875" customWidth="1"/>
    <col min="6" max="6" width="15.140625" customWidth="1"/>
    <col min="7" max="7" width="22.41796875" customWidth="1"/>
  </cols>
  <sheetData>
    <row r="1" spans="1:7" ht="22.5" customHeight="1">
      <c r="A1" s="36"/>
      <c r="B1" s="36"/>
      <c r="C1" s="35"/>
      <c r="D1" s="36"/>
      <c r="E1" s="35"/>
      <c r="F1" s="35"/>
      <c r="G1" s="36"/>
    </row>
    <row r="2" spans="1:7" ht="14.25" customHeight="1">
      <c r="A2" s="17"/>
      <c r="B2" s="17"/>
      <c r="C2" s="4"/>
      <c r="D2" s="17"/>
      <c r="E2" s="4"/>
      <c r="F2" s="4"/>
      <c r="G2" s="17"/>
    </row>
    <row r="3" spans="1:7">
      <c r="A3" s="17"/>
      <c r="B3" s="17">
        <f ca="1">Cover!A24</f>
        <v>0</v>
      </c>
      <c r="C3" s="4" t="s">
        <v>54</v>
      </c>
      <c r="D3" s="50">
        <f ca="1">Cover!D24</f>
        <v>0</v>
      </c>
      <c r="E3" s="4"/>
      <c r="F3" s="4"/>
      <c r="G3" s="17"/>
    </row>
    <row r="4" spans="1:7">
      <c r="A4" s="17"/>
      <c r="B4" s="17"/>
      <c r="C4" s="4"/>
      <c r="D4" s="50"/>
      <c r="E4" s="4"/>
      <c r="F4" s="4"/>
      <c r="G4" s="17"/>
    </row>
    <row r="5" spans="1:7">
      <c r="A5" s="17"/>
      <c r="B5" s="17">
        <f ca="1">Cover!A6</f>
        <v>0</v>
      </c>
      <c r="C5" s="4" t="s">
        <v>54</v>
      </c>
      <c r="D5" s="50">
        <f ca="1">Cover!D6</f>
        <v>0</v>
      </c>
      <c r="E5" s="4"/>
      <c r="F5" s="4"/>
      <c r="G5" s="17"/>
    </row>
    <row r="6" spans="1:7">
      <c r="A6" s="17"/>
      <c r="B6" s="17"/>
      <c r="C6" s="4"/>
      <c r="D6" s="50"/>
      <c r="E6" s="4"/>
      <c r="F6" s="4"/>
      <c r="G6" s="17"/>
    </row>
    <row r="7" spans="1:7">
      <c r="A7" s="17"/>
      <c r="B7" s="17">
        <f ca="1">Cover!A8</f>
        <v>0</v>
      </c>
      <c r="C7" s="4" t="s">
        <v>54</v>
      </c>
      <c r="D7" s="50">
        <f ca="1">Cover!D8</f>
        <v>0</v>
      </c>
      <c r="E7" s="4"/>
      <c r="F7" s="4"/>
      <c r="G7" s="17"/>
    </row>
    <row r="8" spans="1:7">
      <c r="A8" s="17"/>
      <c r="B8" s="17"/>
      <c r="C8" s="4"/>
      <c r="D8" s="50"/>
      <c r="E8" s="4"/>
      <c r="F8" s="4"/>
      <c r="G8" s="17"/>
    </row>
    <row r="9" spans="1:7">
      <c r="A9" s="17"/>
      <c r="B9" s="17">
        <f ca="1">Cover!A4</f>
        <v>0</v>
      </c>
      <c r="C9" s="4" t="s">
        <v>54</v>
      </c>
      <c r="D9" s="50">
        <f ca="1">Cover!D4</f>
        <v>0</v>
      </c>
      <c r="E9" s="4"/>
      <c r="F9" s="4"/>
      <c r="G9" s="17"/>
    </row>
    <row r="10" spans="1:7">
      <c r="A10" s="17"/>
      <c r="B10" s="17"/>
      <c r="C10" s="4"/>
      <c r="D10" s="50"/>
      <c r="E10" s="4"/>
      <c r="F10" s="4"/>
      <c r="G10" s="17"/>
    </row>
    <row r="11" spans="1:7">
      <c r="A11" s="17"/>
      <c r="B11" s="17">
        <f ca="1">Cover!A26</f>
        <v>0</v>
      </c>
      <c r="C11" s="4" t="s">
        <v>54</v>
      </c>
      <c r="D11" s="50">
        <f ca="1">Cover!D26</f>
        <v>0</v>
      </c>
      <c r="E11" s="4"/>
      <c r="F11" s="4"/>
      <c r="G11" s="17"/>
    </row>
    <row r="12" spans="1:7">
      <c r="A12" s="17"/>
      <c r="B12" s="17"/>
      <c r="C12" s="4"/>
      <c r="D12" s="50"/>
      <c r="E12" s="4"/>
      <c r="F12" s="4"/>
      <c r="G12" s="17"/>
    </row>
    <row r="13" spans="1:7">
      <c r="A13" s="17"/>
      <c r="B13" s="17">
        <f ca="1">Cover!A28</f>
        <v>0</v>
      </c>
      <c r="C13" s="4" t="s">
        <v>54</v>
      </c>
      <c r="D13" s="66">
        <v>44486.83222989583</v>
      </c>
      <c r="E13" s="4"/>
      <c r="F13" s="4"/>
      <c r="G13" s="17"/>
    </row>
    <row r="14" spans="1:7" ht="14.25" customHeight="1">
      <c r="A14" s="17"/>
      <c r="B14" s="17"/>
      <c r="C14" s="4"/>
      <c r="D14" s="17"/>
      <c r="E14" s="4"/>
      <c r="F14" s="4"/>
      <c r="G14" s="17"/>
    </row>
    <row r="15" spans="1:7" ht="21.75" customHeight="1">
      <c r="A15" s="57" t="s">
        <v>46</v>
      </c>
      <c r="B15" s="57" t="s">
        <v>46</v>
      </c>
      <c r="C15" s="58" t="s">
        <v>46</v>
      </c>
      <c r="D15" s="57" t="s">
        <v>46</v>
      </c>
      <c r="E15" s="58" t="s">
        <v>46</v>
      </c>
      <c r="F15" s="59" t="s">
        <v>46</v>
      </c>
      <c r="G15" s="57" t="s">
        <v>47</v>
      </c>
    </row>
    <row r="16" spans="1:7" ht="13.5" customHeight="1">
      <c r="A16" s="5"/>
      <c r="B16" s="5"/>
      <c r="C16" s="37"/>
      <c r="D16" s="5"/>
      <c r="E16" s="37"/>
      <c r="F16" s="38"/>
      <c r="G16" s="5"/>
    </row>
    <row r="17" spans="1:7" ht="18" customHeight="1">
      <c r="A17" s="51" t="s">
        <v>30</v>
      </c>
      <c r="B17" s="51"/>
      <c r="C17" s="52"/>
      <c r="D17" s="51"/>
      <c r="E17" s="52"/>
      <c r="F17" s="53"/>
      <c r="G17" s="67">
        <f ca="1">+PackagePricing!G5</f>
        <v>0</v>
      </c>
    </row>
    <row r="18" spans="1:7" ht="13.5" customHeight="1">
      <c r="A18" s="54"/>
      <c r="B18" s="54"/>
      <c r="C18" s="55"/>
      <c r="D18" s="54"/>
      <c r="E18" s="55"/>
      <c r="F18" s="56"/>
      <c r="G18" s="5"/>
    </row>
    <row r="19" spans="1:7" ht="18" customHeight="1">
      <c r="A19" s="51" t="s">
        <v>31</v>
      </c>
      <c r="B19" s="51"/>
      <c r="C19" s="52"/>
      <c r="D19" s="51"/>
      <c r="E19" s="52"/>
      <c r="F19" s="53"/>
      <c r="G19" s="67">
        <f ca="1">+PackagePricing!G13</f>
        <v>0</v>
      </c>
    </row>
    <row r="20" spans="1:7" ht="13.5" customHeight="1">
      <c r="A20" s="54"/>
      <c r="B20" s="54"/>
      <c r="C20" s="55"/>
      <c r="D20" s="54"/>
      <c r="E20" s="55"/>
      <c r="F20" s="56"/>
      <c r="G20" s="5"/>
    </row>
    <row r="21" spans="1:7" ht="18" customHeight="1">
      <c r="A21" s="51" t="s">
        <v>32</v>
      </c>
      <c r="B21" s="51"/>
      <c r="C21" s="52"/>
      <c r="D21" s="51"/>
      <c r="E21" s="52"/>
      <c r="F21" s="53"/>
      <c r="G21" s="67">
        <f ca="1">+PackagePricing!G16</f>
        <v>0</v>
      </c>
    </row>
    <row r="22" spans="1:7" ht="13.5" customHeight="1">
      <c r="A22" s="54"/>
      <c r="B22" s="54"/>
      <c r="C22" s="55"/>
      <c r="D22" s="54"/>
      <c r="E22" s="55"/>
      <c r="F22" s="56"/>
      <c r="G22" s="5"/>
    </row>
    <row r="23" spans="1:7" ht="18" customHeight="1">
      <c r="A23" s="51" t="s">
        <v>48</v>
      </c>
      <c r="B23" s="51"/>
      <c r="C23" s="52"/>
      <c r="D23" s="51"/>
      <c r="E23" s="52"/>
      <c r="F23" s="53"/>
      <c r="G23" s="67">
        <v>0</v>
      </c>
    </row>
    <row r="24" spans="1:7">
      <c r="A24" s="5"/>
      <c r="B24" s="5"/>
      <c r="C24" s="37"/>
      <c r="D24" s="5"/>
      <c r="E24" s="37"/>
      <c r="F24" s="37"/>
      <c r="G24" s="5"/>
    </row>
    <row r="25" spans="1:7">
      <c r="A25" s="5"/>
      <c r="B25" s="5"/>
      <c r="C25" s="37"/>
      <c r="D25" s="5"/>
      <c r="E25" s="37"/>
      <c r="F25" s="37"/>
      <c r="G25" s="5"/>
    </row>
    <row r="26" spans="1:7" ht="18">
      <c r="A26" s="46" t="s">
        <v>49</v>
      </c>
      <c r="B26" s="46"/>
      <c r="C26" s="47"/>
      <c r="D26" s="46"/>
      <c r="E26" s="47"/>
      <c r="F26" s="47"/>
      <c r="G26" s="68">
        <f ca="1">G17+G19+G21+G23</f>
        <v>0</v>
      </c>
    </row>
    <row r="27" spans="1:7">
      <c r="A27" s="5"/>
      <c r="B27" s="5"/>
      <c r="C27" s="37"/>
      <c r="D27" s="5"/>
      <c r="E27" s="37"/>
      <c r="F27" s="37"/>
      <c r="G27" s="40"/>
    </row>
    <row r="28" spans="1:7" ht="18">
      <c r="A28" s="5" t="s">
        <v>50</v>
      </c>
      <c r="B28" s="5"/>
      <c r="C28" s="37"/>
      <c r="D28" s="5"/>
      <c r="E28" s="37"/>
      <c r="F28" s="37"/>
      <c r="G28" s="69">
        <f ca="1">G26*0.15</f>
        <v>0</v>
      </c>
    </row>
    <row r="29" spans="1:7" ht="13.5" customHeight="1">
      <c r="A29" s="5"/>
      <c r="B29" s="5"/>
      <c r="C29" s="37"/>
      <c r="D29" s="5"/>
      <c r="E29" s="37"/>
      <c r="F29" s="37"/>
      <c r="G29" s="40"/>
    </row>
    <row r="30" spans="1:7" ht="18" customHeight="1">
      <c r="A30" s="48"/>
      <c r="B30" s="48" t="s">
        <v>47</v>
      </c>
      <c r="C30" s="49"/>
      <c r="D30" s="48"/>
      <c r="E30" s="49"/>
      <c r="F30" s="49"/>
      <c r="G30" s="70">
        <f ca="1">+G26+G28</f>
        <v>0</v>
      </c>
    </row>
    <row r="31" spans="1:7" ht="57" customHeight="1">
      <c r="A31" s="41"/>
      <c r="B31" s="60"/>
      <c r="C31" s="61"/>
      <c r="D31" s="60"/>
      <c r="E31" s="61"/>
      <c r="F31" s="61"/>
      <c r="G31" s="60"/>
    </row>
    <row r="32" spans="1:7">
      <c r="A32" s="41"/>
      <c r="B32" s="62" t="s">
        <v>51</v>
      </c>
      <c r="C32" s="63"/>
      <c r="D32" s="60"/>
      <c r="E32" s="62" t="s">
        <v>52</v>
      </c>
      <c r="F32" s="63"/>
      <c r="G32" s="62"/>
    </row>
    <row r="33" spans="1:7">
      <c r="A33" s="41"/>
      <c r="B33" s="60"/>
      <c r="C33" s="61"/>
      <c r="D33" s="60"/>
      <c r="E33" s="60"/>
      <c r="F33" s="61"/>
      <c r="G33" s="60"/>
    </row>
    <row r="34" spans="1:7">
      <c r="A34" s="41"/>
      <c r="B34" s="71">
        <v>44486.83222989583</v>
      </c>
      <c r="C34" s="61"/>
      <c r="D34" s="60"/>
      <c r="E34" s="60"/>
      <c r="F34" s="61"/>
      <c r="G34" s="60"/>
    </row>
    <row r="35" spans="1:7">
      <c r="A35" s="41"/>
      <c r="B35" s="60"/>
      <c r="C35" s="61"/>
      <c r="D35" s="60"/>
      <c r="E35" s="60"/>
      <c r="F35" s="61"/>
      <c r="G35" s="60"/>
    </row>
    <row r="36" spans="1:7">
      <c r="A36" s="41"/>
      <c r="B36" s="62" t="s">
        <v>53</v>
      </c>
      <c r="C36" s="63"/>
      <c r="D36" s="60"/>
      <c r="E36" s="62" t="s">
        <v>53</v>
      </c>
      <c r="F36" s="63"/>
      <c r="G36" s="62"/>
    </row>
    <row r="37" spans="1:7" thickBot="1">
      <c r="A37" s="44"/>
      <c r="B37" s="64"/>
      <c r="C37" s="65"/>
      <c r="D37" s="64"/>
      <c r="E37" s="64"/>
      <c r="F37" s="65"/>
      <c r="G37" s="64"/>
    </row>
    <row r="38" spans="1:7">
      <c r="A38" s="41"/>
      <c r="B38" s="41"/>
      <c r="C38" s="42"/>
      <c r="D38" s="41"/>
      <c r="E38" s="42"/>
      <c r="F38" s="42"/>
      <c r="G38" s="41"/>
    </row>
  </sheetData>
  <mergeCells count="15">
    <mergeCell ref="A15:F15"/>
    <mergeCell ref="A17:F17"/>
    <mergeCell ref="A19:F19"/>
    <mergeCell ref="A21:F21"/>
    <mergeCell ref="A23:F23"/>
    <mergeCell ref="A26:F26"/>
    <mergeCell ref="A28:F28"/>
    <mergeCell ref="B31:D31"/>
    <mergeCell ref="E31:G31"/>
    <mergeCell ref="B36:C37"/>
    <mergeCell ref="E36:G37"/>
    <mergeCell ref="B32:C32"/>
    <mergeCell ref="E32:G32"/>
    <mergeCell ref="B34:C35"/>
    <mergeCell ref="E34:G35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5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>
    <tabColor rgb="FFFF4500"/>
  </sheetPr>
  <dimension ref="A10"/>
  <sheetViews>
    <sheetView view="normal" tabSelected="1" workbookViewId="0">
      <selection pane="topLeft" activeCell="A1" sqref="A1"/>
    </sheetView>
  </sheetViews>
  <sheetFormatPr defaultRowHeight="15"/>
  <sheetData>
    <row r="10" spans="1:1" ht="25" customHeight="1">
      <c r="A10" s="1" t="s">
        <v>55</v>
      </c>
    </row>
  </sheetData>
  <sheetProtection algorithmName="SHA-512" hashValue="LsF+smaF869XiGuvmBYiFEbiRZ2dxaQU8r7fQQofKsalNxsbhBfof95ln5oyvK6qWBiRX5xglnPLyfXzMm4oBg==" saltValue="oos25qDRaktStNC0cmfnyA==" spinCount="500" sheet="1" objects="1" scenarios="1" pivotTables="1"/>
  <pageMargins left="0.7" right="0.7" top="0.75" bottom="0.75" header="0.3" footer="0.3"/>
  <headerFooter scaleWithDoc="1" alignWithMargins="0" differentFirst="0" differentOddEven="0"/>
  <extLst/>
</worksheet>
</file>

<file path=docProps/app.xml><?xml version="1.0" encoding="utf-8"?>
<Properties xmlns="http://schemas.openxmlformats.org/officeDocument/2006/extended-properties">
  <Application>Essential XlsIO</Application>
  <AppVersion>16.0300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mvosl</dc:creator>
  <dcterms:created xsi:type="dcterms:W3CDTF">2021-10-17T17:58:26Z</dcterms:created>
  <dcterms:modified xsi:type="dcterms:W3CDTF">2021-10-17T17:58:26Z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